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Korrakaitse_ja_kriminaalpoliitika_osakond\KTN\KOV konkurss allkirjastatud\1. KOV partnerluslepingud\6. Kohtla-Järve\"/>
    </mc:Choice>
  </mc:AlternateContent>
  <xr:revisionPtr revIDLastSave="0" documentId="8_{DAD7FC99-A453-4C1D-8F3C-EC6663B86E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a 4" sheetId="1" r:id="rId1"/>
    <sheet name="hidden" sheetId="2" state="hidden" r:id="rId2"/>
  </sheets>
  <definedNames>
    <definedName name="docIssuerPartners">hidden!$A$2:$A$5</definedName>
    <definedName name="docIssuerPartnersRegNo">hidden!$A$2:$B$5</definedName>
    <definedName name="invoiceFlatRateSuh">hidden!$G$2</definedName>
    <definedName name="invoiceFlatRateTypes">hidden!$E$2:$E$2</definedName>
    <definedName name="projectActivities">hidden!$C$2:$C$9</definedName>
    <definedName name="projectContracts">hidden!$K$2:$K$2</definedName>
    <definedName name="projectPartners">hidden!$I$2:$I$4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I5" i="1"/>
  <c r="H5" i="1"/>
  <c r="R4" i="1"/>
  <c r="K4" i="1"/>
  <c r="R3" i="1"/>
  <c r="K3" i="1"/>
  <c r="R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N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O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<sst xmlns="http://schemas.openxmlformats.org/spreadsheetml/2006/main" count="72" uniqueCount="48">
  <si>
    <t/>
  </si>
  <si>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</si>
  <si>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</si>
  <si>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</si>
  <si>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</si>
  <si>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</si>
  <si>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</si>
  <si>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</si>
  <si>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</si>
  <si>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</si>
  <si>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Siseministeerium (Taotleja)</t>
  </si>
  <si>
    <t>70000562</t>
  </si>
  <si>
    <t>Sotsiaalkindlustusamet (Partner)</t>
  </si>
  <si>
    <t>70001975</t>
  </si>
  <si>
    <t>Tervise Arengu Instituut (Partner)</t>
  </si>
  <si>
    <t>70006292</t>
  </si>
  <si>
    <t>Kuludokument</t>
  </si>
  <si>
    <t>Standardiseeritud ühikuhind</t>
  </si>
  <si>
    <t>Siseministeerium (70000562)</t>
  </si>
  <si>
    <t>Sotsiaalkindlustusamet (70001975)</t>
  </si>
  <si>
    <t>Tervise Arengu Instituut (70006292)</t>
  </si>
  <si>
    <t>Leping puudub</t>
  </si>
  <si>
    <t>12. 1.2. Ennetuskoolituste arendamise ja elluviimise muud kulud</t>
  </si>
  <si>
    <t>13. Otsene personalikulu</t>
  </si>
  <si>
    <t>14. 1.3.1. Sekkumisprogrammi ettevalmistamise, katsetamise, arendamise ja laiendamise muud kulud</t>
  </si>
  <si>
    <t>16. Otsene personalikulu</t>
  </si>
  <si>
    <t>17. 1.4.1. Kohalike omavalitsuste arenguprogramm turvalisuse tegevusmudeli katsetamiseks ja arendamiseks muud kulud</t>
  </si>
  <si>
    <t>18. 1.4.2. Kohaliku ja maakonna tasandi turvalisusvõrgustike tegevuse edendamise muud kulud</t>
  </si>
  <si>
    <t>19. Otsene personalikulu</t>
  </si>
  <si>
    <t>20. Jaotamata eelarve</t>
  </si>
  <si>
    <t>Kulusid tõendavate dokumentide üldine andmestik ja summad</t>
  </si>
  <si>
    <t>Dokumendi tegevuse üldine andmestik ja summad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</si>
  <si>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</si>
  <si>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</si>
  <si>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</si>
  <si>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</si>
  <si>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</si>
  <si>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</si>
  <si>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</si>
  <si>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</si>
  <si>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</si>
  <si>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</si>
  <si>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</si>
  <si>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Kulu selgitus</t>
  </si>
  <si>
    <t>Abikõlblik summa käibemaksuta (v.a SÜH)</t>
  </si>
  <si>
    <t>Abikõlblik käibemaks (v.a SÜH)</t>
  </si>
  <si>
    <t>Abikõlblik summa kokku (v.a SÜH)</t>
  </si>
  <si>
    <t>Kokku: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</si>
</sst>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5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>
      <selection activeCell="J14" sqref="J14"/>
    </sheetView>
  </sheetViews>
  <sheetFormatPr defaultRowHeight="14.4" x14ac:dyDescent="0.3"/>
  <cols>
    <col min="2" max="2" width="15.109375" bestFit="1" customWidth="1"/>
    <col min="3" max="3" width="32" bestFit="1" customWidth="1"/>
    <col min="10" max="10" width="30.88671875" bestFit="1" customWidth="1"/>
    <col min="11" max="11" width="42.88671875" bestFit="1" customWidth="1"/>
    <col min="12" max="12" width="31.109375" bestFit="1" customWidth="1"/>
    <col min="14" max="14" width="35.21875" bestFit="1" customWidth="1"/>
  </cols>
  <sheetData>
    <row r="1" spans="1:18" x14ac:dyDescent="0.3">
      <c r="A1" s="14" t="s">
        <v>30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4" t="s">
        <v>31</v>
      </c>
      <c r="O1" s="15"/>
      <c r="P1" s="15"/>
      <c r="Q1" s="15"/>
      <c r="R1" s="15"/>
    </row>
    <row r="2" spans="1:18" ht="158.4" x14ac:dyDescent="0.3">
      <c r="A2" s="2" t="s">
        <v>32</v>
      </c>
      <c r="B2" s="2" t="s">
        <v>4</v>
      </c>
      <c r="C2" s="2" t="s">
        <v>6</v>
      </c>
      <c r="D2" s="2" t="s">
        <v>33</v>
      </c>
      <c r="E2" s="2" t="s">
        <v>34</v>
      </c>
      <c r="F2" s="2" t="s">
        <v>35</v>
      </c>
      <c r="G2" s="2" t="s">
        <v>36</v>
      </c>
      <c r="H2" s="2" t="s">
        <v>37</v>
      </c>
      <c r="I2" s="2" t="s">
        <v>38</v>
      </c>
      <c r="J2" s="2" t="s">
        <v>39</v>
      </c>
      <c r="K2" s="2" t="s">
        <v>40</v>
      </c>
      <c r="L2" s="2" t="s">
        <v>41</v>
      </c>
      <c r="M2" s="2" t="s">
        <v>42</v>
      </c>
      <c r="N2" s="2" t="s">
        <v>3</v>
      </c>
      <c r="O2" s="2" t="s">
        <v>43</v>
      </c>
      <c r="P2" s="2" t="s">
        <v>44</v>
      </c>
      <c r="Q2" s="2" t="s">
        <v>45</v>
      </c>
      <c r="R2" s="2" t="s">
        <v>46</v>
      </c>
    </row>
    <row r="3" spans="1:18" x14ac:dyDescent="0.3">
      <c r="A3" s="3"/>
      <c r="B3" s="3" t="s">
        <v>16</v>
      </c>
      <c r="C3" s="3"/>
      <c r="D3" s="5"/>
      <c r="E3" s="6"/>
      <c r="F3" s="7"/>
      <c r="G3" s="3" t="s">
        <v>0</v>
      </c>
      <c r="H3" s="8"/>
      <c r="I3" s="9">
        <v>0</v>
      </c>
      <c r="J3" s="3"/>
      <c r="K3" s="3" t="str">
        <f>IF(ISNA(VLOOKUP(J3,docIssuerPartnersRegNo,2,FALSE)),"",VLOOKUP(J3,docIssuerPartnersRegNo,2,FALSE))</f>
        <v/>
      </c>
      <c r="L3" s="3" t="s">
        <v>21</v>
      </c>
      <c r="M3" s="3" t="s">
        <v>0</v>
      </c>
      <c r="N3" s="3"/>
      <c r="O3" s="3" t="s">
        <v>0</v>
      </c>
      <c r="P3" s="10"/>
      <c r="Q3" s="11"/>
      <c r="R3" s="12">
        <f>SUM('Lisa 4'!P3:'Lisa 4'!Q3)</f>
        <v>0</v>
      </c>
    </row>
    <row r="4" spans="1:18" x14ac:dyDescent="0.3">
      <c r="A4" s="4"/>
      <c r="B4" s="4" t="s">
        <v>16</v>
      </c>
      <c r="C4" s="4"/>
      <c r="D4" s="5"/>
      <c r="E4" s="6"/>
      <c r="F4" s="7"/>
      <c r="G4" s="4" t="s">
        <v>0</v>
      </c>
      <c r="H4" s="8"/>
      <c r="I4" s="9">
        <v>0</v>
      </c>
      <c r="J4" s="4"/>
      <c r="K4" s="4" t="str">
        <f>IF(ISNA(VLOOKUP(J4,docIssuerPartnersRegNo,2,FALSE)),"",VLOOKUP(J4,docIssuerPartnersRegNo,2,FALSE))</f>
        <v/>
      </c>
      <c r="L4" s="4" t="s">
        <v>21</v>
      </c>
      <c r="M4" s="4" t="s">
        <v>0</v>
      </c>
      <c r="N4" s="4"/>
      <c r="O4" s="4" t="s">
        <v>0</v>
      </c>
      <c r="P4" s="10"/>
      <c r="Q4" s="11"/>
      <c r="R4" s="12">
        <f>SUM('Lisa 4'!P4:'Lisa 4'!Q4)</f>
        <v>0</v>
      </c>
    </row>
    <row r="5" spans="1:18" x14ac:dyDescent="0.3">
      <c r="A5" s="13" t="s">
        <v>47</v>
      </c>
      <c r="B5" s="13" t="s">
        <v>0</v>
      </c>
      <c r="C5" s="13" t="s">
        <v>0</v>
      </c>
      <c r="D5" s="13" t="s">
        <v>0</v>
      </c>
      <c r="E5" s="13" t="s">
        <v>0</v>
      </c>
      <c r="F5" s="13" t="s">
        <v>0</v>
      </c>
      <c r="G5" s="13" t="s">
        <v>0</v>
      </c>
      <c r="H5" s="13">
        <f>SUM('Lisa 4'!H3:'Lisa 4'!H4)</f>
        <v>0</v>
      </c>
      <c r="I5" s="13">
        <f>SUM('Lisa 4'!I3:'Lisa 4'!I4)</f>
        <v>0</v>
      </c>
      <c r="J5" s="13" t="s">
        <v>0</v>
      </c>
      <c r="K5" s="13" t="s">
        <v>0</v>
      </c>
      <c r="L5" s="13" t="s">
        <v>0</v>
      </c>
      <c r="M5" s="13" t="s">
        <v>0</v>
      </c>
      <c r="N5" s="13" t="s">
        <v>0</v>
      </c>
      <c r="O5" s="13" t="s">
        <v>0</v>
      </c>
      <c r="P5" s="13">
        <f>SUM('Lisa 4'!P3:'Lisa 4'!P4)</f>
        <v>0</v>
      </c>
      <c r="Q5" s="13">
        <f>SUM('Lisa 4'!Q3:'Lisa 4'!Q4)</f>
        <v>0</v>
      </c>
      <c r="R5" s="13">
        <f>SUM('Lisa 4'!R3:'Lisa 4'!R4)</f>
        <v>0</v>
      </c>
    </row>
  </sheetData>
  <mergeCells count="2">
    <mergeCell ref="A1:M1"/>
    <mergeCell ref="N1:R1"/>
  </mergeCells>
  <dataValidations count="16">
    <dataValidation type="whole" operator="greaterThan" allowBlank="1" showErrorMessage="1" errorTitle="Sisestati lubamatu väärtus." error="Välja väärtuseks peab olema positiivne täisarv." sqref="A3:A4" xr:uid="{00000000-0002-0000-0000-000000000000}">
      <formula1>0</formula1>
    </dataValidation>
    <dataValidation type="list" showErrorMessage="1" errorTitle="Sisestati lubamatu väärtus." error="Sisestatud väärtus ei kuulu lubatud väärtuste hulka." sqref="B3:B4" xr:uid="{00000000-0002-0000-0000-000002000000}">
      <formula1>invoiceFlatRateTypes</formula1>
    </dataValidation>
    <dataValidation type="list" showErrorMessage="1" errorTitle="Sisestati lubamatu väärtus." error="Sisestatud väärtus ei kuulu lubatud väärtuste hulka." sqref="C3:C4" xr:uid="{00000000-0002-0000-0000-000003000000}">
      <formula1>projectPartners</formula1>
    </dataValidation>
    <dataValidation type="custom" allowBlank="1" showErrorMessage="1" errorTitle="Sisestati lubamatu väärtus." error="Välja lubatud pikkus on 1000 tähemärki." sqref="G3:G4" xr:uid="{00000000-0002-0000-0000-000004000000}">
      <formula1>LEN(G3)&lt;=1000</formula1>
    </dataValidation>
    <dataValidation type="custom" allowBlank="1" showErrorMessage="1" errorTitle="Sisestati lubamatu väärtus." error="Välja lubatud pikkus on 1000 tähemärki." sqref="G3:G4" xr:uid="{00000000-0002-0000-0000-000005000000}">
      <formula1>LEN(G4)&lt;=1000</formula1>
    </dataValidation>
    <dataValidation type="decimal" operator="greaterThanOrEqual" allowBlank="1" showErrorMessage="1" errorTitle="Sisestati lubamatu väärtus." error="Välja väärtus peab olema null või nullist suurem arv." sqref="P3:R4 H3:I4" xr:uid="{00000000-0002-0000-0000-000006000000}">
      <formula1>0</formula1>
    </dataValidation>
    <dataValidation type="decimal" operator="greaterThan" allowBlank="1" showErrorMessage="1" errorTitle="Sisestati lubamatu väärtus." error="Välja väärtus peab olema nullist suurem arv." sqref="R3:R4 H3:H4" xr:uid="{00000000-0002-0000-0000-000008000000}">
      <formula1>0</formula1>
    </dataValidation>
    <dataValidation type="list" allowBlank="1" sqref="J3:J4" xr:uid="{00000000-0002-0000-0000-00000C000000}">
      <formula1>docIssuerPartners</formula1>
    </dataValidation>
    <dataValidation type="custom" allowBlank="1" showErrorMessage="1" errorTitle="Sisestati lubamatu väärtus." error="Välja lubatud pikkus on 20 tähemärki." sqref="K3:K4" xr:uid="{00000000-0002-0000-0000-00000D000000}">
      <formula1>LEN(K3)&lt;=20</formula1>
    </dataValidation>
    <dataValidation type="custom" allowBlank="1" showErrorMessage="1" errorTitle="Sisestati lubamatu väärtus." error="Välja lubatud pikkus on 20 tähemärki." sqref="K3:K4" xr:uid="{00000000-0002-0000-0000-00000E000000}">
      <formula1>LEN(K4)&lt;=20</formula1>
    </dataValidation>
    <dataValidation type="list" allowBlank="1" showErrorMessage="1" errorTitle="Sisestati lubamatu väärtus." error="Sisestatud väärtus ei kuulu lubatud väärtuste hulka." sqref="L3:L4" xr:uid="{00000000-0002-0000-0000-00000F000000}">
      <formula1>projectContracts</formula1>
    </dataValidation>
    <dataValidation type="custom" allowBlank="1" showErrorMessage="1" errorTitle="Sisestati lubamatu väärtus." error="Välja lubatud pikkus on 2000 tähemärki." sqref="M3:M4" xr:uid="{00000000-0002-0000-0000-000010000000}">
      <formula1>LEN(M3)&lt;=2000</formula1>
    </dataValidation>
    <dataValidation type="custom" allowBlank="1" showErrorMessage="1" errorTitle="Sisestati lubamatu väärtus." error="Välja lubatud pikkus on 2000 tähemärki." sqref="M3:M4" xr:uid="{00000000-0002-0000-0000-000011000000}">
      <formula1>LEN(M4)&lt;=2000</formula1>
    </dataValidation>
    <dataValidation type="list" showErrorMessage="1" errorTitle="Sisestati lubamatu väärtus." error="Sisestatud väärtus ei kuulu lubatud väärtuste hulka." sqref="N3:N4" xr:uid="{00000000-0002-0000-0000-000012000000}">
      <formula1>projectActivities</formula1>
    </dataValidation>
    <dataValidation type="custom" allowBlank="1" showErrorMessage="1" errorTitle="Sisestati lubamatu väärtus." error="Välja lubatud pikkus on 500 tähemärki." sqref="O3:O4" xr:uid="{00000000-0002-0000-0000-000013000000}">
      <formula1>LEN(O3)&lt;=500</formula1>
    </dataValidation>
    <dataValidation type="custom" allowBlank="1" showErrorMessage="1" errorTitle="Sisestati lubamatu väärtus." error="Välja lubatud pikkus on 500 tähemärki." sqref="O3:O4" xr:uid="{00000000-0002-0000-0000-000014000000}">
      <formula1>LEN(O4)&lt;=500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"/>
  <sheetViews>
    <sheetView workbookViewId="0"/>
  </sheetViews>
  <sheetFormatPr defaultRowHeight="14.4" x14ac:dyDescent="0.3"/>
  <cols>
    <col min="1" max="1" width="21.44140625" bestFit="1" customWidth="1"/>
    <col min="2" max="2" width="33.44140625" bestFit="1" customWidth="1"/>
    <col min="3" max="3" width="35.21875" bestFit="1" customWidth="1"/>
    <col min="5" max="5" width="15.109375" bestFit="1" customWidth="1"/>
    <col min="7" max="7" width="18.109375" bestFit="1" customWidth="1"/>
    <col min="9" max="9" width="32" bestFit="1" customWidth="1"/>
    <col min="11" max="11" width="21.6640625" bestFit="1" customWidth="1"/>
    <col min="13" max="13" width="11.109375" bestFit="1" customWidth="1"/>
    <col min="14" max="14" width="11.21875" bestFit="1" customWidth="1"/>
  </cols>
  <sheetData>
    <row r="1" spans="1:14" x14ac:dyDescent="0.3">
      <c r="A1" s="1" t="s">
        <v>1</v>
      </c>
      <c r="B1" s="1" t="s">
        <v>2</v>
      </c>
      <c r="C1" s="1" t="s">
        <v>3</v>
      </c>
      <c r="E1" s="1" t="s">
        <v>4</v>
      </c>
      <c r="G1" s="1" t="s">
        <v>5</v>
      </c>
      <c r="I1" s="1" t="s">
        <v>6</v>
      </c>
      <c r="K1" s="1" t="s">
        <v>7</v>
      </c>
      <c r="M1" s="1" t="s">
        <v>8</v>
      </c>
      <c r="N1" s="1" t="s">
        <v>9</v>
      </c>
    </row>
    <row r="2" spans="1:14" x14ac:dyDescent="0.3">
      <c r="C2" t="s">
        <v>22</v>
      </c>
      <c r="E2" t="s">
        <v>16</v>
      </c>
      <c r="G2" t="s">
        <v>17</v>
      </c>
      <c r="I2" t="s">
        <v>18</v>
      </c>
      <c r="K2" t="s">
        <v>21</v>
      </c>
    </row>
    <row r="3" spans="1:14" x14ac:dyDescent="0.3">
      <c r="A3" t="s">
        <v>10</v>
      </c>
      <c r="B3" t="s">
        <v>11</v>
      </c>
      <c r="C3" t="s">
        <v>23</v>
      </c>
      <c r="I3" t="s">
        <v>19</v>
      </c>
    </row>
    <row r="4" spans="1:14" x14ac:dyDescent="0.3">
      <c r="A4" t="s">
        <v>12</v>
      </c>
      <c r="B4" t="s">
        <v>13</v>
      </c>
      <c r="C4" t="s">
        <v>24</v>
      </c>
      <c r="I4" t="s">
        <v>20</v>
      </c>
    </row>
    <row r="5" spans="1:14" x14ac:dyDescent="0.3">
      <c r="A5" t="s">
        <v>14</v>
      </c>
      <c r="B5" t="s">
        <v>15</v>
      </c>
      <c r="C5" t="s">
        <v>25</v>
      </c>
    </row>
    <row r="6" spans="1:14" x14ac:dyDescent="0.3">
      <c r="C6" t="s">
        <v>26</v>
      </c>
    </row>
    <row r="7" spans="1:14" x14ac:dyDescent="0.3">
      <c r="C7" t="s">
        <v>27</v>
      </c>
    </row>
    <row r="8" spans="1:14" x14ac:dyDescent="0.3">
      <c r="C8" t="s">
        <v>28</v>
      </c>
    </row>
    <row r="9" spans="1:14" x14ac:dyDescent="0.3">
      <c r="C9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Lisa 4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Anneli Liblik</cp:lastModifiedBy>
  <dcterms:created xsi:type="dcterms:W3CDTF">2023-09-08T08:48:18Z</dcterms:created>
  <dcterms:modified xsi:type="dcterms:W3CDTF">2024-01-09T14:31:24Z</dcterms:modified>
</cp:coreProperties>
</file>